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2" sheetId="3" r:id="rId3"/>
  </sheets>
  <definedNames>
    <definedName name="_xlnm.Print_Area" localSheetId="0">'1'!$A$1:$D$16</definedName>
    <definedName name="_xlnm.Print_Area" localSheetId="1">'1.1.'!$A$1:$F$29</definedName>
    <definedName name="_xlnm.Print_Area" localSheetId="2">'2'!$A$1:$B$45</definedName>
  </definedNames>
  <calcPr fullCalcOnLoad="1"/>
</workbook>
</file>

<file path=xl/comments3.xml><?xml version="1.0" encoding="utf-8"?>
<comments xmlns="http://schemas.openxmlformats.org/spreadsheetml/2006/main">
  <authors>
    <author>Ежевский Андрей Сергеевич</author>
  </authors>
  <commentList>
    <comment ref="A43" authorId="0">
      <text>
        <r>
          <rPr>
            <b/>
            <sz val="9"/>
            <rFont val="Tahoma"/>
            <family val="2"/>
          </rPr>
          <t>Ежевский Андрей Сергеевич:</t>
        </r>
        <r>
          <rPr>
            <sz val="9"/>
            <rFont val="Tahoma"/>
            <family val="2"/>
          </rPr>
          <t xml:space="preserve">
от подачи воды</t>
        </r>
      </text>
    </comment>
  </commentList>
</comments>
</file>

<file path=xl/sharedStrings.xml><?xml version="1.0" encoding="utf-8"?>
<sst xmlns="http://schemas.openxmlformats.org/spreadsheetml/2006/main" count="113" uniqueCount="90">
  <si>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</si>
  <si>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</si>
  <si>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</si>
  <si>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</si>
  <si>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</si>
  <si>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</si>
  <si>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</si>
  <si>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</si>
  <si>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</si>
  <si>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</si>
  <si>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</si>
  <si>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</si>
  <si>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</si>
  <si>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</si>
  <si>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</si>
  <si>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</si>
  <si>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</si>
  <si>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</si>
  <si>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</si>
  <si>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</si>
  <si>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</si>
  <si>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</si>
  <si>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</si>
  <si>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</si>
  <si>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</si>
  <si>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</si>
  <si>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</si>
  <si>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</si>
  <si>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</si>
  <si>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</si>
  <si>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</si>
  <si>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</si>
  <si>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</si>
  <si>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</si>
  <si>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</si>
  <si>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</si>
  <si>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</si>
  <si>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</si>
  <si>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</si>
  <si>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</si>
  <si>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</si>
  <si>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</si>
  <si>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</si>
  <si>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</si>
  <si>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</si>
  <si>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</si>
  <si>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</si>
  <si>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</si>
  <si>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</si>
  <si>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1. Информация о тарифах на товары и услуги и надбавках к тарифам в сфере холодного водоснабжения</t>
  </si>
  <si>
    <t>Приложение № 3 к приказу от 08.06.2010г.  № 29-01т/10</t>
  </si>
  <si>
    <t>Таблица 1</t>
  </si>
  <si>
    <t>Таблица  1.1.</t>
  </si>
  <si>
    <t>МУП КХ "Водоканал"</t>
  </si>
  <si>
    <t>холодное водоснабжение</t>
  </si>
  <si>
    <t>прочие расходы</t>
  </si>
  <si>
    <t>г. Калининград, ул. Комсомольская 12</t>
  </si>
  <si>
    <t>Служба по государственному регулированию цен и тарифов Калининградской области</t>
  </si>
  <si>
    <t>д) Чистая прибыль по регулируемому виду деятельности  (тыс. рублей), в том числе:</t>
  </si>
  <si>
    <t xml:space="preserve"> Информация о тарифе на холодную воду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</si>
  <si>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</si>
  <si>
    <t>c 01.01.2012 по 30.06.2012</t>
  </si>
  <si>
    <t>14,29 руб./куб. м (с НДС)</t>
  </si>
  <si>
    <t>с 01.07.2012 по 31.08.2012</t>
  </si>
  <si>
    <t>12,83 руб./куб. м (без НДС)</t>
  </si>
  <si>
    <t>15,14 руб./куб. м (с НДС)</t>
  </si>
  <si>
    <t>с 01.09.2012 по 31.12.2012</t>
  </si>
  <si>
    <t>13,04 руб./куб. м (без НДС)</t>
  </si>
  <si>
    <t>15,39 руб./куб. м (с НДС)</t>
  </si>
  <si>
    <t>Тариф на холодную воду, руб/куб. м</t>
  </si>
  <si>
    <t>Приказ № 113-01окк/11 от 28.11.2011</t>
  </si>
  <si>
    <t>с 1 января  по 31 декабря 2012 года</t>
  </si>
  <si>
    <t>"Калининградская правда", N 225 (17882), 03.12.2011</t>
  </si>
  <si>
    <t>12,11 руб./куб. м (без НДС)</t>
  </si>
  <si>
    <t>Значение</t>
  </si>
  <si>
    <t>г. Калининград, ул. Комсомольская, 12</t>
  </si>
  <si>
    <t>план на 2012 год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</si>
  <si>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</si>
  <si>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 xml:space="preserve">объем приобретения, тыс. кВтч </t>
  </si>
  <si>
    <t>д) Объем поднятой воды (тыс. м3)</t>
  </si>
  <si>
    <t>е) Объем покупной воды (тыс. м3)</t>
  </si>
  <si>
    <t>ж) Объем воды, пропущенной через очистные сооружения (тыс. м3)</t>
  </si>
  <si>
    <t>з) Объем отпущенной потребителям воды (тыс. м3)</t>
  </si>
  <si>
    <t>и) Потери воды в сетях  (процентов)</t>
  </si>
  <si>
    <t>к) Протяженность водопроводных сетей (в однотрубном исчислении) (км)</t>
  </si>
  <si>
    <t>л) Количество скважин (штук)</t>
  </si>
  <si>
    <t>м) Количество подкачивающих насосных станций (штук)</t>
  </si>
  <si>
    <t>н) Среднесписочная численность основного производственного персонала (человек)</t>
  </si>
  <si>
    <t>о) Удельный расход электроэнергии на подачу воды в сеть (кВт•ч/м3)</t>
  </si>
  <si>
    <t>п) Расход воды на собственные, в том числе хозяйственно-сбытовые, нужды (процентов)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</si>
</sst>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vertical="top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/>
    </xf>
    <xf numFmtId="169" fontId="40" fillId="0" borderId="12" xfId="0" applyNumberFormat="1" applyFont="1" applyFill="1" applyBorder="1" applyAlignment="1">
      <alignment vertical="center"/>
    </xf>
    <xf numFmtId="4" fontId="40" fillId="0" borderId="12" xfId="0" applyNumberFormat="1" applyFont="1" applyFill="1" applyBorder="1" applyAlignment="1">
      <alignment vertical="center"/>
    </xf>
    <xf numFmtId="169" fontId="40" fillId="0" borderId="12" xfId="0" applyNumberFormat="1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vertical="center" wrapText="1"/>
    </xf>
    <xf numFmtId="169" fontId="40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69" fontId="40" fillId="0" borderId="18" xfId="0" applyNumberFormat="1" applyFont="1" applyFill="1" applyBorder="1" applyAlignment="1">
      <alignment vertical="center"/>
    </xf>
    <xf numFmtId="169" fontId="40" fillId="0" borderId="19" xfId="0" applyNumberFormat="1" applyFont="1" applyFill="1" applyBorder="1" applyAlignment="1">
      <alignment vertical="center"/>
    </xf>
    <xf numFmtId="0" fontId="40" fillId="0" borderId="17" xfId="0" applyFont="1" applyFill="1" applyBorder="1" applyAlignment="1">
      <alignment horizontal="left" vertical="center" wrapText="1"/>
    </xf>
    <xf numFmtId="169" fontId="40" fillId="0" borderId="18" xfId="0" applyNumberFormat="1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horizontal="right" vertical="center"/>
    </xf>
    <xf numFmtId="164" fontId="40" fillId="0" borderId="18" xfId="0" applyNumberFormat="1" applyFont="1" applyFill="1" applyBorder="1" applyAlignment="1">
      <alignment horizontal="right" vertical="center"/>
    </xf>
    <xf numFmtId="2" fontId="40" fillId="0" borderId="18" xfId="0" applyNumberFormat="1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horizontal="left" vertical="top" wrapText="1" indent="3"/>
    </xf>
    <xf numFmtId="0" fontId="40" fillId="0" borderId="20" xfId="0" applyFont="1" applyFill="1" applyBorder="1" applyAlignment="1">
      <alignment horizontal="left" vertical="top" wrapText="1" indent="6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top" wrapText="1"/>
    </xf>
    <xf numFmtId="0" fontId="40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left" vertical="top" wrapText="1"/>
    </xf>
    <xf numFmtId="0" fontId="40" fillId="0" borderId="24" xfId="0" applyFont="1" applyFill="1" applyBorder="1" applyAlignment="1">
      <alignment horizontal="center" wrapText="1"/>
    </xf>
    <xf numFmtId="0" fontId="40" fillId="0" borderId="0" xfId="0" applyFont="1" applyAlignment="1">
      <alignment horizontal="left" vertical="top" wrapText="1"/>
    </xf>
    <xf numFmtId="0" fontId="40" fillId="0" borderId="25" xfId="0" applyFont="1" applyFill="1" applyBorder="1" applyAlignment="1">
      <alignment horizontal="left" vertical="top" wrapText="1"/>
    </xf>
    <xf numFmtId="0" fontId="40" fillId="0" borderId="2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" fillId="0" borderId="34" xfId="0" applyFont="1" applyFill="1" applyBorder="1" applyAlignment="1">
      <alignment horizontal="left" vertical="top" wrapText="1"/>
    </xf>
    <xf numFmtId="0" fontId="40" fillId="0" borderId="34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wrapText="1"/>
    </xf>
    <xf numFmtId="0" fontId="40" fillId="0" borderId="32" xfId="0" applyFont="1" applyFill="1" applyBorder="1" applyAlignment="1">
      <alignment horizontal="center" wrapText="1"/>
    </xf>
    <xf numFmtId="0" fontId="40" fillId="0" borderId="33" xfId="0" applyFont="1" applyFill="1" applyBorder="1" applyAlignment="1">
      <alignment horizontal="center" wrapText="1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28125" style="0" customWidth="1"/>
    <col min="2" max="2" width="50.28125" style="0" customWidth="1"/>
    <col min="3" max="3" width="25.7109375" style="0" customWidth="1"/>
  </cols>
  <sheetData>
    <row r="2" spans="2:3" ht="15">
      <c r="B2" s="37" t="s">
        <v>50</v>
      </c>
      <c r="C2" s="38"/>
    </row>
    <row r="3" ht="15">
      <c r="C3" s="4" t="s">
        <v>51</v>
      </c>
    </row>
    <row r="4" spans="2:3" ht="40.5" customHeight="1">
      <c r="B4" s="35" t="s">
        <v>49</v>
      </c>
      <c r="C4" s="36"/>
    </row>
    <row r="5" spans="2:3" ht="27" customHeight="1">
      <c r="B5" s="2" t="s">
        <v>0</v>
      </c>
      <c r="C5" s="3" t="s">
        <v>8</v>
      </c>
    </row>
    <row r="6" spans="2:3" ht="30">
      <c r="B6" s="1" t="s">
        <v>4</v>
      </c>
      <c r="C6" s="3" t="s">
        <v>8</v>
      </c>
    </row>
    <row r="7" spans="2:3" ht="30">
      <c r="B7" s="1" t="s">
        <v>1</v>
      </c>
      <c r="C7" s="3" t="s">
        <v>8</v>
      </c>
    </row>
    <row r="8" spans="2:3" ht="48" customHeight="1">
      <c r="B8" s="1" t="s">
        <v>2</v>
      </c>
      <c r="C8" s="3" t="s">
        <v>10</v>
      </c>
    </row>
    <row r="9" spans="2:3" ht="42.75" customHeight="1">
      <c r="B9" s="1" t="s">
        <v>3</v>
      </c>
      <c r="C9" s="3" t="s">
        <v>10</v>
      </c>
    </row>
  </sheetData>
  <sheetProtection/>
  <mergeCells count="2">
    <mergeCell ref="B4:C4"/>
    <mergeCell ref="B2:C2"/>
  </mergeCells>
  <printOptions/>
  <pageMargins left="0.7" right="0.7" top="1.33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9.140625" style="5" customWidth="1"/>
    <col min="2" max="2" width="9.140625" style="7" customWidth="1"/>
    <col min="3" max="3" width="30.140625" style="7" customWidth="1"/>
    <col min="4" max="4" width="25.7109375" style="5" customWidth="1"/>
    <col min="5" max="5" width="28.421875" style="5" customWidth="1"/>
    <col min="6" max="16384" width="9.140625" style="5" customWidth="1"/>
  </cols>
  <sheetData>
    <row r="2" spans="2:5" ht="15" hidden="1">
      <c r="B2" s="69"/>
      <c r="C2" s="68"/>
      <c r="D2" s="69" t="s">
        <v>50</v>
      </c>
      <c r="E2" s="68"/>
    </row>
    <row r="3" spans="2:5" ht="15" hidden="1">
      <c r="B3" s="6"/>
      <c r="C3" s="5"/>
      <c r="D3" s="6"/>
      <c r="E3" s="5" t="s">
        <v>52</v>
      </c>
    </row>
    <row r="4" spans="2:10" ht="15">
      <c r="B4" s="67"/>
      <c r="C4" s="68"/>
      <c r="D4" s="68"/>
      <c r="E4" s="68"/>
      <c r="F4" s="68"/>
      <c r="G4" s="68"/>
      <c r="H4" s="68"/>
      <c r="I4" s="68"/>
      <c r="J4" s="68"/>
    </row>
    <row r="5" spans="2:5" ht="16.5" thickBot="1">
      <c r="B5" s="50" t="s">
        <v>59</v>
      </c>
      <c r="C5" s="50"/>
      <c r="D5" s="50"/>
      <c r="E5" s="50"/>
    </row>
    <row r="6" spans="2:5" ht="15">
      <c r="B6" s="51" t="s">
        <v>16</v>
      </c>
      <c r="C6" s="52"/>
      <c r="D6" s="53" t="s">
        <v>53</v>
      </c>
      <c r="E6" s="54"/>
    </row>
    <row r="7" spans="2:5" ht="15">
      <c r="B7" s="48" t="s">
        <v>17</v>
      </c>
      <c r="C7" s="49"/>
      <c r="D7" s="55">
        <v>3903009923</v>
      </c>
      <c r="E7" s="56"/>
    </row>
    <row r="8" spans="2:5" ht="15">
      <c r="B8" s="48" t="s">
        <v>18</v>
      </c>
      <c r="C8" s="49"/>
      <c r="D8" s="55">
        <v>390401001</v>
      </c>
      <c r="E8" s="56"/>
    </row>
    <row r="9" spans="2:5" ht="15.75" thickBot="1">
      <c r="B9" s="48" t="s">
        <v>19</v>
      </c>
      <c r="C9" s="49"/>
      <c r="D9" s="55" t="s">
        <v>56</v>
      </c>
      <c r="E9" s="56"/>
    </row>
    <row r="10" spans="2:5" ht="45" customHeight="1" thickTop="1">
      <c r="B10" s="57" t="s">
        <v>20</v>
      </c>
      <c r="C10" s="58"/>
      <c r="D10" s="59" t="s">
        <v>70</v>
      </c>
      <c r="E10" s="60"/>
    </row>
    <row r="11" spans="2:5" ht="32.25" customHeight="1">
      <c r="B11" s="48" t="s">
        <v>5</v>
      </c>
      <c r="C11" s="49"/>
      <c r="D11" s="55" t="s">
        <v>57</v>
      </c>
      <c r="E11" s="56"/>
    </row>
    <row r="12" spans="2:5" ht="15">
      <c r="B12" s="48" t="s">
        <v>6</v>
      </c>
      <c r="C12" s="49"/>
      <c r="D12" s="55" t="s">
        <v>71</v>
      </c>
      <c r="E12" s="56"/>
    </row>
    <row r="13" spans="2:5" ht="15.75" thickBot="1">
      <c r="B13" s="61" t="s">
        <v>7</v>
      </c>
      <c r="C13" s="62"/>
      <c r="D13" s="63" t="s">
        <v>72</v>
      </c>
      <c r="E13" s="64"/>
    </row>
    <row r="14" spans="2:5" ht="15">
      <c r="B14" s="72" t="s">
        <v>69</v>
      </c>
      <c r="C14" s="73"/>
      <c r="D14" s="53" t="s">
        <v>61</v>
      </c>
      <c r="E14" s="8" t="s">
        <v>73</v>
      </c>
    </row>
    <row r="15" spans="2:5" ht="15">
      <c r="B15" s="74"/>
      <c r="C15" s="75"/>
      <c r="D15" s="55"/>
      <c r="E15" s="9" t="s">
        <v>62</v>
      </c>
    </row>
    <row r="16" spans="2:5" ht="15">
      <c r="B16" s="74"/>
      <c r="C16" s="75"/>
      <c r="D16" s="55" t="s">
        <v>63</v>
      </c>
      <c r="E16" s="9" t="s">
        <v>64</v>
      </c>
    </row>
    <row r="17" spans="2:5" ht="15">
      <c r="B17" s="74"/>
      <c r="C17" s="75"/>
      <c r="D17" s="55"/>
      <c r="E17" s="9" t="s">
        <v>65</v>
      </c>
    </row>
    <row r="18" spans="2:5" ht="15">
      <c r="B18" s="74"/>
      <c r="C18" s="75"/>
      <c r="D18" s="55" t="s">
        <v>66</v>
      </c>
      <c r="E18" s="9" t="s">
        <v>67</v>
      </c>
    </row>
    <row r="19" spans="2:5" ht="15.75" thickBot="1">
      <c r="B19" s="76"/>
      <c r="C19" s="77"/>
      <c r="D19" s="63"/>
      <c r="E19" s="10" t="s">
        <v>68</v>
      </c>
    </row>
    <row r="20" spans="2:5" ht="15.75" hidden="1" thickTop="1">
      <c r="B20" s="70" t="s">
        <v>16</v>
      </c>
      <c r="C20" s="70"/>
      <c r="D20" s="71"/>
      <c r="E20" s="71"/>
    </row>
    <row r="21" spans="2:5" ht="15" hidden="1">
      <c r="B21" s="39" t="s">
        <v>17</v>
      </c>
      <c r="C21" s="39"/>
      <c r="D21" s="40"/>
      <c r="E21" s="40"/>
    </row>
    <row r="22" spans="2:5" ht="15" hidden="1">
      <c r="B22" s="39" t="s">
        <v>18</v>
      </c>
      <c r="C22" s="39"/>
      <c r="D22" s="40"/>
      <c r="E22" s="40"/>
    </row>
    <row r="23" spans="2:5" ht="15.75" hidden="1" thickBot="1">
      <c r="B23" s="39" t="s">
        <v>19</v>
      </c>
      <c r="C23" s="39"/>
      <c r="D23" s="40"/>
      <c r="E23" s="40"/>
    </row>
    <row r="24" spans="2:5" ht="60.75" customHeight="1" hidden="1" thickTop="1">
      <c r="B24" s="65" t="s">
        <v>21</v>
      </c>
      <c r="C24" s="66"/>
      <c r="D24" s="79"/>
      <c r="E24" s="80"/>
    </row>
    <row r="25" spans="2:5" ht="32.25" customHeight="1" hidden="1">
      <c r="B25" s="39" t="s">
        <v>5</v>
      </c>
      <c r="C25" s="39"/>
      <c r="D25" s="40"/>
      <c r="E25" s="40"/>
    </row>
    <row r="26" spans="2:5" ht="15" hidden="1">
      <c r="B26" s="39" t="s">
        <v>6</v>
      </c>
      <c r="C26" s="39"/>
      <c r="D26" s="40"/>
      <c r="E26" s="40"/>
    </row>
    <row r="27" spans="2:5" ht="15.75" hidden="1" thickBot="1">
      <c r="B27" s="43" t="s">
        <v>7</v>
      </c>
      <c r="C27" s="43"/>
      <c r="D27" s="44"/>
      <c r="E27" s="44"/>
    </row>
    <row r="28" spans="2:5" ht="33.75" customHeight="1" hidden="1" thickBot="1" thickTop="1">
      <c r="B28" s="46" t="s">
        <v>9</v>
      </c>
      <c r="C28" s="46"/>
      <c r="D28" s="47"/>
      <c r="E28" s="78"/>
    </row>
    <row r="29" spans="2:3" ht="16.5" hidden="1" thickBot="1" thickTop="1">
      <c r="B29" s="5"/>
      <c r="C29" s="5"/>
    </row>
    <row r="30" spans="2:5" ht="15.75" hidden="1" thickTop="1">
      <c r="B30" s="41" t="s">
        <v>16</v>
      </c>
      <c r="C30" s="41"/>
      <c r="D30" s="42"/>
      <c r="E30" s="42"/>
    </row>
    <row r="31" spans="2:5" ht="15" hidden="1">
      <c r="B31" s="39" t="s">
        <v>17</v>
      </c>
      <c r="C31" s="39"/>
      <c r="D31" s="40"/>
      <c r="E31" s="40"/>
    </row>
    <row r="32" spans="2:5" ht="15" hidden="1">
      <c r="B32" s="39" t="s">
        <v>18</v>
      </c>
      <c r="C32" s="39"/>
      <c r="D32" s="40"/>
      <c r="E32" s="40"/>
    </row>
    <row r="33" spans="2:5" ht="15.75" hidden="1" thickBot="1">
      <c r="B33" s="39" t="s">
        <v>19</v>
      </c>
      <c r="C33" s="39"/>
      <c r="D33" s="40"/>
      <c r="E33" s="40"/>
    </row>
    <row r="34" spans="2:5" ht="45.75" customHeight="1" hidden="1" thickTop="1">
      <c r="B34" s="41" t="s">
        <v>22</v>
      </c>
      <c r="C34" s="41"/>
      <c r="D34" s="42"/>
      <c r="E34" s="42"/>
    </row>
    <row r="35" spans="2:5" ht="31.5" customHeight="1" hidden="1">
      <c r="B35" s="39" t="s">
        <v>5</v>
      </c>
      <c r="C35" s="39"/>
      <c r="D35" s="40"/>
      <c r="E35" s="40"/>
    </row>
    <row r="36" spans="2:5" ht="15" hidden="1">
      <c r="B36" s="39" t="s">
        <v>6</v>
      </c>
      <c r="C36" s="39"/>
      <c r="D36" s="40"/>
      <c r="E36" s="40"/>
    </row>
    <row r="37" spans="2:5" ht="15.75" hidden="1" thickBot="1">
      <c r="B37" s="43" t="s">
        <v>7</v>
      </c>
      <c r="C37" s="43"/>
      <c r="D37" s="44"/>
      <c r="E37" s="44"/>
    </row>
    <row r="38" spans="2:5" ht="34.5" customHeight="1" hidden="1" thickBot="1" thickTop="1">
      <c r="B38" s="46" t="s">
        <v>23</v>
      </c>
      <c r="C38" s="46"/>
      <c r="D38" s="47"/>
      <c r="E38" s="47"/>
    </row>
    <row r="39" ht="15.75" hidden="1" thickTop="1"/>
    <row r="40" ht="15" hidden="1"/>
    <row r="41" spans="2:5" ht="31.5" customHeight="1" hidden="1">
      <c r="B41" s="45" t="s">
        <v>36</v>
      </c>
      <c r="C41" s="45"/>
      <c r="D41" s="45"/>
      <c r="E41" s="45"/>
    </row>
    <row r="42" spans="2:5" ht="60" customHeight="1" hidden="1">
      <c r="B42" s="45" t="s">
        <v>43</v>
      </c>
      <c r="C42" s="45"/>
      <c r="D42" s="45"/>
      <c r="E42" s="45"/>
    </row>
  </sheetData>
  <sheetProtection/>
  <mergeCells count="62">
    <mergeCell ref="B28:C28"/>
    <mergeCell ref="D28:E28"/>
    <mergeCell ref="B12:C12"/>
    <mergeCell ref="D24:E24"/>
    <mergeCell ref="B25:C25"/>
    <mergeCell ref="D25:E25"/>
    <mergeCell ref="B26:C26"/>
    <mergeCell ref="B4:J4"/>
    <mergeCell ref="B2:C2"/>
    <mergeCell ref="D2:E2"/>
    <mergeCell ref="D14:D15"/>
    <mergeCell ref="B20:C20"/>
    <mergeCell ref="D20:E20"/>
    <mergeCell ref="D16:D17"/>
    <mergeCell ref="D18:D19"/>
    <mergeCell ref="B14:C19"/>
    <mergeCell ref="D26:E26"/>
    <mergeCell ref="B27:C27"/>
    <mergeCell ref="D27:E27"/>
    <mergeCell ref="D12:E12"/>
    <mergeCell ref="D13:E13"/>
    <mergeCell ref="B24:C24"/>
    <mergeCell ref="B21:C21"/>
    <mergeCell ref="D21:E21"/>
    <mergeCell ref="B22:C22"/>
    <mergeCell ref="D22:E22"/>
    <mergeCell ref="B9:C9"/>
    <mergeCell ref="D9:E9"/>
    <mergeCell ref="B10:C10"/>
    <mergeCell ref="D10:E10"/>
    <mergeCell ref="B23:C23"/>
    <mergeCell ref="B8:C8"/>
    <mergeCell ref="D8:E8"/>
    <mergeCell ref="D23:E23"/>
    <mergeCell ref="B13:C13"/>
    <mergeCell ref="D11:E11"/>
    <mergeCell ref="B38:C38"/>
    <mergeCell ref="D38:E38"/>
    <mergeCell ref="B36:C36"/>
    <mergeCell ref="D36:E36"/>
    <mergeCell ref="B11:C11"/>
    <mergeCell ref="B5:E5"/>
    <mergeCell ref="B6:C6"/>
    <mergeCell ref="D6:E6"/>
    <mergeCell ref="B7:C7"/>
    <mergeCell ref="D7:E7"/>
    <mergeCell ref="B37:C37"/>
    <mergeCell ref="D37:E37"/>
    <mergeCell ref="B33:C33"/>
    <mergeCell ref="D33:E33"/>
    <mergeCell ref="B41:E41"/>
    <mergeCell ref="B42:E42"/>
    <mergeCell ref="B34:C34"/>
    <mergeCell ref="D34:E34"/>
    <mergeCell ref="B35:C35"/>
    <mergeCell ref="D35:E35"/>
    <mergeCell ref="B32:C32"/>
    <mergeCell ref="D32:E32"/>
    <mergeCell ref="B30:C30"/>
    <mergeCell ref="D30:E30"/>
    <mergeCell ref="B31:C31"/>
    <mergeCell ref="D31:E31"/>
  </mergeCells>
  <printOptions/>
  <pageMargins left="0.65" right="0.7086614173228347" top="1.08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51"/>
  <sheetViews>
    <sheetView zoomScale="85" zoomScaleNormal="85" zoomScalePageLayoutView="0" workbookViewId="0" topLeftCell="A1">
      <selection activeCell="B18" sqref="B18"/>
    </sheetView>
  </sheetViews>
  <sheetFormatPr defaultColWidth="9.140625" defaultRowHeight="15"/>
  <cols>
    <col min="1" max="1" width="50.28125" style="11" customWidth="1"/>
    <col min="2" max="2" width="36.8515625" style="11" customWidth="1"/>
    <col min="3" max="16384" width="9.140625" style="11" customWidth="1"/>
  </cols>
  <sheetData>
    <row r="1" spans="1:2" ht="36.75" customHeight="1">
      <c r="A1" s="50" t="s">
        <v>60</v>
      </c>
      <c r="B1" s="50"/>
    </row>
    <row r="2" spans="1:2" ht="15">
      <c r="A2" s="12" t="s">
        <v>16</v>
      </c>
      <c r="B2" s="13" t="s">
        <v>53</v>
      </c>
    </row>
    <row r="3" spans="1:2" ht="15">
      <c r="A3" s="12" t="s">
        <v>17</v>
      </c>
      <c r="B3" s="13">
        <v>3903009923</v>
      </c>
    </row>
    <row r="4" spans="1:2" ht="15">
      <c r="A4" s="12" t="s">
        <v>18</v>
      </c>
      <c r="B4" s="13">
        <v>390401001</v>
      </c>
    </row>
    <row r="5" spans="1:2" ht="15">
      <c r="A5" s="12" t="s">
        <v>19</v>
      </c>
      <c r="B5" s="13" t="s">
        <v>75</v>
      </c>
    </row>
    <row r="6" spans="1:2" ht="15">
      <c r="A6" s="12" t="s">
        <v>24</v>
      </c>
      <c r="B6" s="13" t="s">
        <v>76</v>
      </c>
    </row>
    <row r="7" spans="1:2" ht="15.75" thickBot="1">
      <c r="A7" s="14"/>
      <c r="B7" s="14"/>
    </row>
    <row r="8" spans="1:2" ht="15.75" thickBot="1">
      <c r="A8" s="22" t="s">
        <v>11</v>
      </c>
      <c r="B8" s="23" t="s">
        <v>74</v>
      </c>
    </row>
    <row r="9" spans="1:2" ht="60.75" thickBot="1">
      <c r="A9" s="24" t="s">
        <v>37</v>
      </c>
      <c r="B9" s="25" t="s">
        <v>54</v>
      </c>
    </row>
    <row r="10" spans="1:2" ht="21" customHeight="1" thickBot="1">
      <c r="A10" s="24" t="s">
        <v>38</v>
      </c>
      <c r="B10" s="26">
        <v>581487.345525336</v>
      </c>
    </row>
    <row r="11" spans="1:2" ht="30">
      <c r="A11" s="20" t="s">
        <v>39</v>
      </c>
      <c r="B11" s="21">
        <f>B12+B13+B16+B17+B18+B19+B21+B23+B24</f>
        <v>573527.445525336</v>
      </c>
    </row>
    <row r="12" spans="1:2" ht="48.75" customHeight="1">
      <c r="A12" s="33" t="s">
        <v>25</v>
      </c>
      <c r="B12" s="17">
        <v>12648.41</v>
      </c>
    </row>
    <row r="13" spans="1:2" ht="60">
      <c r="A13" s="33" t="s">
        <v>26</v>
      </c>
      <c r="B13" s="17">
        <v>101112.207</v>
      </c>
    </row>
    <row r="14" spans="1:2" ht="30">
      <c r="A14" s="34" t="s">
        <v>27</v>
      </c>
      <c r="B14" s="18">
        <f>B13/B15</f>
        <v>2.799481098114645</v>
      </c>
    </row>
    <row r="15" spans="1:2" ht="15">
      <c r="A15" s="34" t="s">
        <v>78</v>
      </c>
      <c r="B15" s="17">
        <v>36118.196</v>
      </c>
    </row>
    <row r="16" spans="1:2" ht="30">
      <c r="A16" s="33" t="s">
        <v>28</v>
      </c>
      <c r="B16" s="17">
        <v>81729.48423756476</v>
      </c>
    </row>
    <row r="17" spans="1:2" ht="45">
      <c r="A17" s="33" t="s">
        <v>29</v>
      </c>
      <c r="B17" s="17">
        <v>133701.72699940408</v>
      </c>
    </row>
    <row r="18" spans="1:2" ht="60">
      <c r="A18" s="33" t="s">
        <v>30</v>
      </c>
      <c r="B18" s="17">
        <v>17710</v>
      </c>
    </row>
    <row r="19" spans="1:2" ht="30">
      <c r="A19" s="33" t="s">
        <v>31</v>
      </c>
      <c r="B19" s="17">
        <v>92107.98999999999</v>
      </c>
    </row>
    <row r="20" spans="1:2" ht="30">
      <c r="A20" s="33" t="s">
        <v>32</v>
      </c>
      <c r="B20" s="19">
        <v>50224.12455444705</v>
      </c>
    </row>
    <row r="21" spans="1:2" ht="30">
      <c r="A21" s="33" t="s">
        <v>33</v>
      </c>
      <c r="B21" s="17">
        <v>89286.56016070482</v>
      </c>
    </row>
    <row r="22" spans="1:2" ht="30">
      <c r="A22" s="33" t="s">
        <v>34</v>
      </c>
      <c r="B22" s="19">
        <v>39763.709709036695</v>
      </c>
    </row>
    <row r="23" spans="1:2" ht="33" customHeight="1">
      <c r="A23" s="33" t="s">
        <v>35</v>
      </c>
      <c r="B23" s="17">
        <v>37605.53712766234</v>
      </c>
    </row>
    <row r="24" spans="1:2" ht="15.75" thickBot="1">
      <c r="A24" s="33" t="s">
        <v>55</v>
      </c>
      <c r="B24" s="27">
        <v>7625.530000000001</v>
      </c>
    </row>
    <row r="25" spans="1:2" ht="30.75" thickBot="1">
      <c r="A25" s="24" t="s">
        <v>40</v>
      </c>
      <c r="B25" s="26">
        <f>B10-B11</f>
        <v>7959.900000000023</v>
      </c>
    </row>
    <row r="26" spans="1:2" ht="30.75" hidden="1" thickBot="1">
      <c r="A26" s="24" t="s">
        <v>58</v>
      </c>
      <c r="B26" s="26">
        <f>1200*0.76</f>
        <v>912</v>
      </c>
    </row>
    <row r="27" spans="1:2" ht="75.75" hidden="1" thickBot="1">
      <c r="A27" s="28" t="s">
        <v>15</v>
      </c>
      <c r="B27" s="26">
        <v>0</v>
      </c>
    </row>
    <row r="28" spans="1:2" ht="30.75" hidden="1" thickBot="1">
      <c r="A28" s="24" t="s">
        <v>41</v>
      </c>
      <c r="B28" s="26"/>
    </row>
    <row r="29" spans="1:2" ht="30.75" hidden="1" thickBot="1">
      <c r="A29" s="28" t="s">
        <v>12</v>
      </c>
      <c r="B29" s="26"/>
    </row>
    <row r="30" spans="1:2" ht="45.75" hidden="1" thickBot="1">
      <c r="A30" s="24" t="s">
        <v>77</v>
      </c>
      <c r="B30" s="26"/>
    </row>
    <row r="31" spans="1:2" ht="15.75" thickBot="1">
      <c r="A31" s="24" t="s">
        <v>79</v>
      </c>
      <c r="B31" s="29">
        <v>54821.13899999999</v>
      </c>
    </row>
    <row r="32" spans="1:2" ht="15.75" thickBot="1">
      <c r="A32" s="24" t="s">
        <v>80</v>
      </c>
      <c r="B32" s="29">
        <v>936.8</v>
      </c>
    </row>
    <row r="33" spans="1:2" ht="30.75" thickBot="1">
      <c r="A33" s="24" t="s">
        <v>81</v>
      </c>
      <c r="B33" s="29">
        <v>54794.12399999999</v>
      </c>
    </row>
    <row r="34" spans="1:2" ht="19.5" customHeight="1" thickBot="1">
      <c r="A34" s="24" t="s">
        <v>82</v>
      </c>
      <c r="B34" s="29">
        <v>46370.6</v>
      </c>
    </row>
    <row r="35" spans="1:2" ht="15.75" hidden="1" thickBot="1">
      <c r="A35" s="28" t="s">
        <v>13</v>
      </c>
      <c r="B35" s="30"/>
    </row>
    <row r="36" spans="1:2" ht="15.75" hidden="1" thickBot="1">
      <c r="A36" s="28" t="s">
        <v>14</v>
      </c>
      <c r="B36" s="30"/>
    </row>
    <row r="37" spans="1:2" ht="15.75" thickBot="1">
      <c r="A37" s="24" t="s">
        <v>83</v>
      </c>
      <c r="B37" s="31">
        <v>11.2000949842204</v>
      </c>
    </row>
    <row r="38" spans="1:2" ht="30.75" thickBot="1">
      <c r="A38" s="24" t="s">
        <v>84</v>
      </c>
      <c r="B38" s="32">
        <v>909.551</v>
      </c>
    </row>
    <row r="39" spans="1:2" ht="15.75" thickBot="1">
      <c r="A39" s="24" t="s">
        <v>85</v>
      </c>
      <c r="B39" s="30">
        <v>172</v>
      </c>
    </row>
    <row r="40" spans="1:2" ht="30.75" thickBot="1">
      <c r="A40" s="24" t="s">
        <v>86</v>
      </c>
      <c r="B40" s="30">
        <f>9+48</f>
        <v>57</v>
      </c>
    </row>
    <row r="41" spans="1:2" ht="30.75" thickBot="1">
      <c r="A41" s="24" t="s">
        <v>87</v>
      </c>
      <c r="B41" s="30">
        <v>475</v>
      </c>
    </row>
    <row r="42" spans="1:2" ht="30.75" thickBot="1">
      <c r="A42" s="24" t="s">
        <v>88</v>
      </c>
      <c r="B42" s="32">
        <v>1.0064030717446306</v>
      </c>
    </row>
    <row r="43" spans="1:2" ht="30.75" thickBot="1">
      <c r="A43" s="24" t="s">
        <v>89</v>
      </c>
      <c r="B43" s="31">
        <v>6.455062890977133</v>
      </c>
    </row>
    <row r="44" spans="1:2" ht="46.5" hidden="1" thickBot="1" thickTop="1">
      <c r="A44" s="15" t="s">
        <v>42</v>
      </c>
      <c r="B44" s="16"/>
    </row>
    <row r="46" spans="1:2" ht="33" customHeight="1" hidden="1">
      <c r="A46" s="81" t="s">
        <v>44</v>
      </c>
      <c r="B46" s="81"/>
    </row>
    <row r="47" spans="1:3" ht="36.75" customHeight="1" hidden="1">
      <c r="A47" s="81" t="s">
        <v>46</v>
      </c>
      <c r="B47" s="81"/>
      <c r="C47" s="11" t="s">
        <v>45</v>
      </c>
    </row>
    <row r="48" spans="1:2" ht="99.75" customHeight="1" hidden="1">
      <c r="A48" s="81" t="s">
        <v>47</v>
      </c>
      <c r="B48" s="81"/>
    </row>
    <row r="49" spans="1:2" ht="36" customHeight="1" hidden="1">
      <c r="A49" s="81" t="s">
        <v>48</v>
      </c>
      <c r="B49" s="81"/>
    </row>
    <row r="51" spans="1:2" ht="49.5" customHeight="1">
      <c r="A51" s="81"/>
      <c r="B51" s="81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1.12" right="0.7086614173228347" top="1.08" bottom="0.88" header="0.61" footer="1.08"/>
  <pageSetup fitToHeight="2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Ежевский Андрей Сергеевич</cp:lastModifiedBy>
  <cp:lastPrinted>2011-12-28T11:03:06Z</cp:lastPrinted>
  <dcterms:created xsi:type="dcterms:W3CDTF">2010-02-16T14:16:42Z</dcterms:created>
  <dcterms:modified xsi:type="dcterms:W3CDTF">2011-12-28T11:03:35Z</dcterms:modified>
  <cp:category/>
  <cp:version/>
  <cp:contentType/>
  <cp:contentStatus/>
</cp:coreProperties>
</file>